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J8" i="2"/>
  <c r="I8" i="2"/>
  <c r="H8" i="2"/>
  <c r="G8" i="2"/>
  <c r="J5" i="2"/>
  <c r="I5" i="2"/>
  <c r="H5" i="2"/>
  <c r="G5" i="2"/>
  <c r="J4" i="2"/>
  <c r="J11" i="2" s="1"/>
  <c r="I4" i="2"/>
  <c r="I11" i="2" s="1"/>
  <c r="H4" i="2"/>
  <c r="H11" i="2" s="1"/>
  <c r="G4" i="2"/>
  <c r="G11" i="2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<sst xmlns="http://schemas.openxmlformats.org/spreadsheetml/2006/main" count="43" uniqueCount="40">
  <si>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</si>
  <si>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</si>
  <si>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</si>
  <si>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</si>
  <si>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</si>
  <si>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</si>
  <si>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</si>
  <si>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</si>
  <si>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</si>
  <si>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</si>
  <si>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</si>
  <si>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</si>
  <si>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</si>
  <si>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</si>
  <si>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</si>
  <si>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</si>
  <si>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</si>
  <si>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</si>
  <si>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</si>
  <si>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</si>
  <si>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</si>
  <si>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</si>
  <si>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</si>
  <si>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</si>
  <si>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</si>
  <si>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</si>
  <si>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</si>
  <si>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</si>
  <si>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66</t>
  </si>
  <si>
    <t>САЛАТ ИЗ МОРКОВИ С ИЗЮМОМ</t>
  </si>
  <si>
    <t>312</t>
  </si>
  <si>
    <t>ПЮРЕ КАРТОФЕЛЬНОЕ</t>
  </si>
  <si>
    <t>второе блюдо</t>
  </si>
  <si>
    <t>ТТК 6</t>
  </si>
  <si>
    <t>ПОДЖАРКА ИЗ РЫБЫ</t>
  </si>
  <si>
    <t>14</t>
  </si>
  <si>
    <t>МАСЛО (ПОРЦИЯМИ)</t>
  </si>
  <si>
    <t>напиток</t>
  </si>
  <si>
    <t>382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</si>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</sst>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7" sqref="D17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7" t="s">
        <v>23</v>
      </c>
      <c r="C1" s="58"/>
      <c r="D1" s="59"/>
      <c r="E1" s="4" t="s">
        <v>18</v>
      </c>
      <c r="F1" s="5"/>
      <c r="I1" s="4" t="s">
        <v>1</v>
      </c>
      <c r="J1" s="6">
        <v>45021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2.75" customHeight="1" x14ac:dyDescent="0.2">
      <c r="A4" s="60" t="s">
        <v>27</v>
      </c>
      <c r="B4" s="31" t="s">
        <v>12</v>
      </c>
      <c r="C4" s="33" t="s">
        <v>28</v>
      </c>
      <c r="D4" s="34" t="s">
        <v>29</v>
      </c>
      <c r="E4" s="45">
        <v>60</v>
      </c>
      <c r="F4" s="37">
        <v>10</v>
      </c>
      <c r="G4" s="46">
        <f>953*0.06</f>
        <v>57.18</v>
      </c>
      <c r="H4" s="46">
        <f>12.57*0.06</f>
        <v>0.75419999999999998</v>
      </c>
      <c r="I4" s="46">
        <f>1.33*0.06</f>
        <v>7.9799999999999996E-2</v>
      </c>
      <c r="J4" s="47">
        <f>222.75*0.06</f>
        <v>13.365</v>
      </c>
    </row>
    <row r="5" spans="1:10" x14ac:dyDescent="0.2">
      <c r="A5" s="61"/>
      <c r="B5" s="32" t="s">
        <v>15</v>
      </c>
      <c r="C5" s="35" t="s">
        <v>30</v>
      </c>
      <c r="D5" s="36" t="s">
        <v>31</v>
      </c>
      <c r="E5" s="38">
        <v>150</v>
      </c>
      <c r="F5" s="39">
        <v>20</v>
      </c>
      <c r="G5" s="48">
        <f>915*0.15</f>
        <v>137.25</v>
      </c>
      <c r="H5" s="48">
        <f>20.43*0.15</f>
        <v>3.0644999999999998</v>
      </c>
      <c r="I5" s="48">
        <f>32.01*0.15</f>
        <v>4.8014999999999999</v>
      </c>
      <c r="J5" s="49">
        <f>136.26*0.15</f>
        <v>20.438999999999997</v>
      </c>
    </row>
    <row r="6" spans="1:10" ht="15" customHeight="1" x14ac:dyDescent="0.2">
      <c r="A6" s="61"/>
      <c r="B6" s="32" t="s">
        <v>32</v>
      </c>
      <c r="C6" s="35" t="s">
        <v>33</v>
      </c>
      <c r="D6" s="36" t="s">
        <v>34</v>
      </c>
      <c r="E6" s="38">
        <v>120</v>
      </c>
      <c r="F6" s="39">
        <v>40</v>
      </c>
      <c r="G6" s="48">
        <v>145.9</v>
      </c>
      <c r="H6" s="48">
        <v>18.7</v>
      </c>
      <c r="I6" s="48">
        <v>6</v>
      </c>
      <c r="J6" s="49">
        <v>4.2</v>
      </c>
    </row>
    <row r="7" spans="1:10" x14ac:dyDescent="0.2">
      <c r="A7" s="61"/>
      <c r="B7" s="32"/>
      <c r="C7" s="35" t="s">
        <v>35</v>
      </c>
      <c r="D7" s="36" t="s">
        <v>36</v>
      </c>
      <c r="E7" s="38">
        <v>10</v>
      </c>
      <c r="F7" s="39">
        <v>5</v>
      </c>
      <c r="G7" s="48">
        <v>66</v>
      </c>
      <c r="H7" s="48">
        <v>0.08</v>
      </c>
      <c r="I7" s="48">
        <v>7.25</v>
      </c>
      <c r="J7" s="49">
        <v>17</v>
      </c>
    </row>
    <row r="8" spans="1:10" x14ac:dyDescent="0.2">
      <c r="A8" s="61"/>
      <c r="B8" s="32" t="s">
        <v>37</v>
      </c>
      <c r="C8" s="35" t="s">
        <v>38</v>
      </c>
      <c r="D8" s="36" t="s">
        <v>39</v>
      </c>
      <c r="E8" s="38">
        <v>200</v>
      </c>
      <c r="F8" s="39">
        <v>10</v>
      </c>
      <c r="G8" s="48">
        <f>593*0.2</f>
        <v>118.60000000000001</v>
      </c>
      <c r="H8" s="48">
        <f>20.39*0.2</f>
        <v>4.0780000000000003</v>
      </c>
      <c r="I8" s="48">
        <f>17.72*0.2</f>
        <v>3.544</v>
      </c>
      <c r="J8" s="49">
        <f>87.89*0.2</f>
        <v>17.577999999999999</v>
      </c>
    </row>
    <row r="9" spans="1:10" x14ac:dyDescent="0.2">
      <c r="A9" s="61"/>
      <c r="B9" s="32" t="s">
        <v>19</v>
      </c>
      <c r="C9" s="35"/>
      <c r="D9" s="36" t="s">
        <v>24</v>
      </c>
      <c r="E9" s="38">
        <v>20</v>
      </c>
      <c r="F9" s="39">
        <v>2</v>
      </c>
      <c r="G9" s="48">
        <v>47.4</v>
      </c>
      <c r="H9" s="48">
        <v>1.5</v>
      </c>
      <c r="I9" s="48">
        <v>0.1</v>
      </c>
      <c r="J9" s="49">
        <v>10</v>
      </c>
    </row>
    <row r="10" spans="1:10" x14ac:dyDescent="0.2">
      <c r="A10" s="61"/>
      <c r="B10" s="32" t="s">
        <v>19</v>
      </c>
      <c r="C10" s="35"/>
      <c r="D10" s="36" t="s">
        <v>25</v>
      </c>
      <c r="E10" s="38">
        <v>20</v>
      </c>
      <c r="F10" s="39">
        <v>3</v>
      </c>
      <c r="G10" s="48">
        <v>40.799999999999997</v>
      </c>
      <c r="H10" s="48">
        <v>1.3</v>
      </c>
      <c r="I10" s="48">
        <v>0.2</v>
      </c>
      <c r="J10" s="49">
        <v>8.5</v>
      </c>
    </row>
    <row r="11" spans="1:10" ht="13.5" thickBot="1" x14ac:dyDescent="0.25">
      <c r="A11" s="62"/>
      <c r="B11" s="40"/>
      <c r="C11" s="41"/>
      <c r="D11" s="42" t="s">
        <v>26</v>
      </c>
      <c r="E11" s="43">
        <f t="shared" ref="E11:J11" si="0">SUM(E4:E10)</f>
        <v>580</v>
      </c>
      <c r="F11" s="44">
        <f t="shared" si="0"/>
        <v>90</v>
      </c>
      <c r="G11" s="50">
        <f t="shared" si="0"/>
        <v>613.13</v>
      </c>
      <c r="H11" s="50">
        <f t="shared" si="0"/>
        <v>29.476699999999997</v>
      </c>
      <c r="I11" s="50">
        <f t="shared" si="0"/>
        <v>21.975300000000001</v>
      </c>
      <c r="J11" s="51">
        <f t="shared" si="0"/>
        <v>91.081999999999994</v>
      </c>
    </row>
    <row r="12" spans="1:10" x14ac:dyDescent="0.2">
      <c r="A12" s="52" t="s">
        <v>10</v>
      </c>
      <c r="B12" s="31"/>
      <c r="C12" s="53"/>
      <c r="D12" s="34"/>
      <c r="E12" s="45"/>
      <c r="F12" s="55"/>
      <c r="G12" s="46"/>
      <c r="H12" s="46"/>
      <c r="I12" s="46"/>
      <c r="J12" s="47"/>
    </row>
    <row r="13" spans="1:10" x14ac:dyDescent="0.2">
      <c r="A13" s="7"/>
      <c r="B13" s="32"/>
      <c r="C13" s="54"/>
      <c r="D13" s="36"/>
      <c r="E13" s="38"/>
      <c r="F13" s="56"/>
      <c r="G13" s="48"/>
      <c r="H13" s="48"/>
      <c r="I13" s="48"/>
      <c r="J13" s="49"/>
    </row>
    <row r="14" spans="1:10" ht="13.5" thickBot="1" x14ac:dyDescent="0.25">
      <c r="A14" s="12"/>
      <c r="B14" s="13"/>
      <c r="C14" s="13"/>
      <c r="D14" s="14"/>
      <c r="E14" s="18"/>
      <c r="F14" s="15"/>
      <c r="G14" s="18"/>
      <c r="H14" s="18"/>
      <c r="I14" s="18"/>
      <c r="J14" s="19"/>
    </row>
    <row r="15" spans="1:10" x14ac:dyDescent="0.2">
      <c r="A15" s="7" t="s">
        <v>11</v>
      </c>
      <c r="B15" s="20" t="s">
        <v>12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">
      <c r="A16" s="7"/>
      <c r="B16" s="8" t="s">
        <v>13</v>
      </c>
      <c r="C16" s="9"/>
      <c r="D16" s="10"/>
      <c r="E16" s="16"/>
      <c r="F16" s="11"/>
      <c r="G16" s="16"/>
      <c r="H16" s="16"/>
      <c r="I16" s="16"/>
      <c r="J16" s="17"/>
    </row>
    <row r="17" spans="1:10" x14ac:dyDescent="0.2">
      <c r="A17" s="7"/>
      <c r="B17" s="8" t="s">
        <v>14</v>
      </c>
      <c r="C17" s="9"/>
      <c r="D17" s="10"/>
      <c r="E17" s="16"/>
      <c r="F17" s="11"/>
      <c r="G17" s="16"/>
      <c r="H17" s="16"/>
      <c r="I17" s="16"/>
      <c r="J17" s="17"/>
    </row>
    <row r="18" spans="1:10" x14ac:dyDescent="0.2">
      <c r="A18" s="7"/>
      <c r="B18" s="8" t="s">
        <v>15</v>
      </c>
      <c r="C18" s="9"/>
      <c r="D18" s="10"/>
      <c r="E18" s="16"/>
      <c r="F18" s="11"/>
      <c r="G18" s="16"/>
      <c r="H18" s="16"/>
      <c r="I18" s="16"/>
      <c r="J18" s="17"/>
    </row>
    <row r="19" spans="1:10" x14ac:dyDescent="0.2">
      <c r="A19" s="7"/>
      <c r="B19" s="8" t="s">
        <v>16</v>
      </c>
      <c r="C19" s="9"/>
      <c r="D19" s="10"/>
      <c r="E19" s="16"/>
      <c r="F19" s="11"/>
      <c r="G19" s="16"/>
      <c r="H19" s="16"/>
      <c r="I19" s="16"/>
      <c r="J19" s="17"/>
    </row>
    <row r="20" spans="1:10" x14ac:dyDescent="0.2">
      <c r="A20" s="7"/>
      <c r="B20" s="8" t="s">
        <v>20</v>
      </c>
      <c r="C20" s="9"/>
      <c r="D20" s="10"/>
      <c r="E20" s="16"/>
      <c r="F20" s="11"/>
      <c r="G20" s="16"/>
      <c r="H20" s="16"/>
      <c r="I20" s="16"/>
      <c r="J20" s="17"/>
    </row>
    <row r="21" spans="1:10" x14ac:dyDescent="0.2">
      <c r="A21" s="7"/>
      <c r="B21" s="8" t="s">
        <v>17</v>
      </c>
      <c r="C21" s="9"/>
      <c r="D21" s="10"/>
      <c r="E21" s="16"/>
      <c r="F21" s="11"/>
      <c r="G21" s="16"/>
      <c r="H21" s="16"/>
      <c r="I21" s="16"/>
      <c r="J21" s="17"/>
    </row>
    <row r="22" spans="1:10" x14ac:dyDescent="0.2">
      <c r="A22" s="7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3.5" thickBot="1" x14ac:dyDescent="0.25">
      <c r="A23" s="12"/>
      <c r="B23" s="13"/>
      <c r="C23" s="13"/>
      <c r="D23" s="14"/>
      <c r="E23" s="18"/>
      <c r="F23" s="15"/>
      <c r="G23" s="18"/>
      <c r="H23" s="18"/>
      <c r="I23" s="18"/>
      <c r="J23" s="19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2023-03-30T05:31:36Z</dcterms:modified>
</cp:coreProperties>
</file>