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J6" i="2"/>
  <c r="I6" i="2"/>
  <c r="H6" i="2"/>
  <c r="G6" i="2"/>
  <c r="J5" i="2"/>
  <c r="I5" i="2"/>
  <c r="H5" i="2"/>
  <c r="G5" i="2"/>
  <c r="F5" i="2"/>
  <c r="F9" i="2" s="1"/>
  <c r="J4" i="2"/>
  <c r="I4" i="2"/>
  <c r="H4" i="2"/>
  <c r="G4" i="2"/>
  <c r="H9" i="2" l="1"/>
  <c r="J9" i="2"/>
  <c r="G9" i="2"/>
  <c r="I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<sst xmlns="http://schemas.openxmlformats.org/spreadsheetml/2006/main" count="39" uniqueCount="37">
  <si>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</si>
  <si>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</si>
  <si>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</si>
  <si>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</si>
  <si>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</si>
  <si>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</si>
  <si>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</si>
  <si>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</si>
  <si>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</si>
  <si>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</si>
  <si>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</si>
  <si>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</si>
  <si>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</si>
  <si>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</si>
  <si>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</si>
  <si>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</si>
  <si>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</si>
  <si>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</si>
  <si>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</si>
  <si>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</si>
  <si>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</si>
  <si>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</si>
  <si>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</si>
  <si>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</si>
  <si>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</si>
  <si>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</si>
  <si>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</si>
  <si>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</si>
  <si>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</si>
  <si>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напиток</t>
  </si>
  <si>
    <t>64</t>
  </si>
  <si>
    <t>САЛАТ ИЗ МОРКОВИ И КУРАГИ С ЙОГУРТОМ</t>
  </si>
  <si>
    <t>блюдо из яиц</t>
  </si>
  <si>
    <t>ОМЛЕТ НАТУРАЛЬНЫЙ</t>
  </si>
  <si>
    <t>352</t>
  </si>
  <si>
    <t>КИСЕЛЬ ИЗ ЯБЛОК</t>
  </si>
  <si>
    <t>6*0,2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</si>
</sst>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7" sqref="D7"/>
    </sheetView>
  </sheetViews>
  <sheetFormatPr defaultRowHeight="12.75" x14ac:dyDescent="0.2"/>
  <cols>
    <col min="1" max="1" width="9.140625" style="4"/>
    <col min="2" max="2" width="11.5703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8" t="s">
        <v>25</v>
      </c>
      <c r="C1" s="59"/>
      <c r="D1" s="60"/>
      <c r="E1" s="4" t="s">
        <v>20</v>
      </c>
      <c r="F1" s="5"/>
      <c r="I1" s="4" t="s">
        <v>1</v>
      </c>
      <c r="J1" s="6">
        <v>44967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7" t="s">
        <v>10</v>
      </c>
      <c r="B4" s="40" t="s">
        <v>13</v>
      </c>
      <c r="C4" s="46" t="s">
        <v>30</v>
      </c>
      <c r="D4" s="47" t="s">
        <v>31</v>
      </c>
      <c r="E4" s="48">
        <v>100</v>
      </c>
      <c r="F4" s="38">
        <v>12</v>
      </c>
      <c r="G4" s="41">
        <f>792*0.1</f>
        <v>79.2</v>
      </c>
      <c r="H4" s="41">
        <f>22.74*0.1</f>
        <v>2.274</v>
      </c>
      <c r="I4" s="41">
        <f>3.97*0.1</f>
        <v>0.39700000000000002</v>
      </c>
      <c r="J4" s="42">
        <f>166.44*0.1</f>
        <v>16.644000000000002</v>
      </c>
    </row>
    <row r="5" spans="1:10" x14ac:dyDescent="0.2">
      <c r="A5" s="11"/>
      <c r="B5" s="43" t="s">
        <v>32</v>
      </c>
      <c r="C5" s="49">
        <v>210</v>
      </c>
      <c r="D5" s="50" t="s">
        <v>33</v>
      </c>
      <c r="E5" s="51">
        <v>150</v>
      </c>
      <c r="F5" s="39">
        <f>39.88+0.248</f>
        <v>40.128</v>
      </c>
      <c r="G5" s="44">
        <f>112*150/58</f>
        <v>289.65517241379308</v>
      </c>
      <c r="H5" s="44">
        <f>5.39*150/58</f>
        <v>13.939655172413794</v>
      </c>
      <c r="I5" s="44">
        <f>9.6*150/58</f>
        <v>24.827586206896552</v>
      </c>
      <c r="J5" s="45">
        <f>1.02*150/58</f>
        <v>2.6379310344827585</v>
      </c>
    </row>
    <row r="6" spans="1:10" x14ac:dyDescent="0.2">
      <c r="A6" s="11"/>
      <c r="B6" s="43" t="s">
        <v>29</v>
      </c>
      <c r="C6" s="49" t="s">
        <v>34</v>
      </c>
      <c r="D6" s="50" t="s">
        <v>35</v>
      </c>
      <c r="E6" s="51">
        <v>200</v>
      </c>
      <c r="F6" s="39">
        <v>6</v>
      </c>
      <c r="G6" s="44">
        <f>596*0.2</f>
        <v>119.2</v>
      </c>
      <c r="H6" s="44">
        <f>0.54*0.2</f>
        <v>0.10800000000000001</v>
      </c>
      <c r="I6" s="44">
        <f>0</f>
        <v>0</v>
      </c>
      <c r="J6" s="45">
        <f>125.46*0.2</f>
        <v>25.091999999999999</v>
      </c>
    </row>
    <row r="7" spans="1:10" x14ac:dyDescent="0.2">
      <c r="A7" s="11"/>
      <c r="B7" s="43" t="s">
        <v>21</v>
      </c>
      <c r="C7" s="49"/>
      <c r="D7" s="50" t="s">
        <v>26</v>
      </c>
      <c r="E7" s="51">
        <v>30</v>
      </c>
      <c r="F7" s="39">
        <f>3.8*30/50</f>
        <v>2.2799999999999998</v>
      </c>
      <c r="G7" s="44">
        <v>47.4</v>
      </c>
      <c r="H7" s="44">
        <v>1.5</v>
      </c>
      <c r="I7" s="44" t="s">
        <v>36</v>
      </c>
      <c r="J7" s="45">
        <v>10</v>
      </c>
    </row>
    <row r="8" spans="1:10" x14ac:dyDescent="0.2">
      <c r="A8" s="11"/>
      <c r="B8" s="43" t="s">
        <v>21</v>
      </c>
      <c r="C8" s="49"/>
      <c r="D8" s="50" t="s">
        <v>27</v>
      </c>
      <c r="E8" s="51">
        <v>20</v>
      </c>
      <c r="F8" s="39">
        <v>2.5</v>
      </c>
      <c r="G8" s="44">
        <v>40.799999999999997</v>
      </c>
      <c r="H8" s="44">
        <v>1.3</v>
      </c>
      <c r="I8" s="44">
        <v>0.2</v>
      </c>
      <c r="J8" s="45">
        <v>8.5</v>
      </c>
    </row>
    <row r="9" spans="1:10" ht="13.5" thickBot="1" x14ac:dyDescent="0.25">
      <c r="A9" s="11"/>
      <c r="B9" s="52"/>
      <c r="C9" s="53"/>
      <c r="D9" s="54" t="s">
        <v>28</v>
      </c>
      <c r="E9" s="55">
        <v>500</v>
      </c>
      <c r="F9" s="56">
        <f>SUM(F4:F8)</f>
        <v>62.908000000000001</v>
      </c>
      <c r="G9" s="56">
        <f>SUM(G4:G8)</f>
        <v>576.25517241379305</v>
      </c>
      <c r="H9" s="56">
        <f>SUM(H4:H8)</f>
        <v>19.121655172413796</v>
      </c>
      <c r="I9" s="56">
        <f>SUM(I4:I8)</f>
        <v>25.424586206896549</v>
      </c>
      <c r="J9" s="57">
        <f>SUM(J4:J8)</f>
        <v>62.873931034482759</v>
      </c>
    </row>
    <row r="10" spans="1:10" x14ac:dyDescent="0.2">
      <c r="A10" s="7" t="s">
        <v>11</v>
      </c>
      <c r="B10" s="20" t="s">
        <v>18</v>
      </c>
      <c r="C10" s="8"/>
      <c r="D10" s="9"/>
      <c r="E10" s="21"/>
      <c r="F10" s="10"/>
      <c r="G10" s="21"/>
      <c r="H10" s="21"/>
      <c r="I10" s="21"/>
      <c r="J10" s="22"/>
    </row>
    <row r="11" spans="1:10" x14ac:dyDescent="0.2">
      <c r="A11" s="11"/>
      <c r="B11" s="13"/>
      <c r="C11" s="13"/>
      <c r="D11" s="14"/>
      <c r="E11" s="23"/>
      <c r="F11" s="15"/>
      <c r="G11" s="23"/>
      <c r="H11" s="23"/>
      <c r="I11" s="23"/>
      <c r="J11" s="24"/>
    </row>
    <row r="12" spans="1:10" ht="13.5" thickBot="1" x14ac:dyDescent="0.25">
      <c r="A12" s="16"/>
      <c r="B12" s="17"/>
      <c r="C12" s="17"/>
      <c r="D12" s="18"/>
      <c r="E12" s="25"/>
      <c r="F12" s="19"/>
      <c r="G12" s="25"/>
      <c r="H12" s="25"/>
      <c r="I12" s="25"/>
      <c r="J12" s="26"/>
    </row>
    <row r="13" spans="1:10" x14ac:dyDescent="0.2">
      <c r="A13" s="11" t="s">
        <v>12</v>
      </c>
      <c r="B13" s="27" t="s">
        <v>13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">
      <c r="A14" s="11"/>
      <c r="B14" s="12" t="s">
        <v>14</v>
      </c>
      <c r="C14" s="13"/>
      <c r="D14" s="14"/>
      <c r="E14" s="23"/>
      <c r="F14" s="15"/>
      <c r="G14" s="23"/>
      <c r="H14" s="23"/>
      <c r="I14" s="23"/>
      <c r="J14" s="24"/>
    </row>
    <row r="15" spans="1:10" x14ac:dyDescent="0.2">
      <c r="A15" s="11"/>
      <c r="B15" s="12" t="s">
        <v>15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16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17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22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19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3.5" thickBot="1" x14ac:dyDescent="0.25">
      <c r="A21" s="16"/>
      <c r="B21" s="17"/>
      <c r="C21" s="17"/>
      <c r="D21" s="18"/>
      <c r="E21" s="25"/>
      <c r="F21" s="19"/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2023-01-30T09:34:50Z</dcterms:modified>
</cp:coreProperties>
</file>